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80" yWindow="60" windowWidth="12240" windowHeight="8265" tabRatio="222"/>
  </bookViews>
  <sheets>
    <sheet name="Grade book" sheetId="1" r:id="rId1"/>
  </sheets>
  <definedNames>
    <definedName name="GradeTable">'Grade book'!$E$2:$Q$4</definedName>
    <definedName name="_xlnm.Print_Area" localSheetId="0">'Grade book'!$B$5:$H$57</definedName>
    <definedName name="_xlnm.Print_Titles" localSheetId="0">'Grade book'!$B:$B,'Grade book'!$12:$12</definedName>
  </definedNames>
  <calcPr calcId="125725" fullCalcOnLoad="1"/>
</workbook>
</file>

<file path=xl/calcChain.xml><?xml version="1.0" encoding="utf-8"?>
<calcChain xmlns="http://schemas.openxmlformats.org/spreadsheetml/2006/main">
  <c r="H57" i="1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G57"/>
  <c r="G56"/>
  <c r="G55"/>
  <c r="G12"/>
  <c r="G54" s="1"/>
  <c r="D52"/>
  <c r="F52" s="1"/>
  <c r="D51"/>
  <c r="F51" s="1"/>
  <c r="D50"/>
  <c r="F50" s="1"/>
  <c r="D49"/>
  <c r="F49" s="1"/>
  <c r="D48"/>
  <c r="F48" s="1"/>
  <c r="D47"/>
  <c r="F47" s="1"/>
  <c r="D46"/>
  <c r="F46" s="1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F17"/>
  <c r="F16"/>
  <c r="F15"/>
  <c r="F14"/>
  <c r="F1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L54" s="1"/>
  <c r="K12"/>
  <c r="J12"/>
  <c r="J54" s="1"/>
  <c r="I12"/>
  <c r="H12"/>
  <c r="H54" s="1"/>
  <c r="F54"/>
  <c r="E54"/>
  <c r="D54"/>
  <c r="AF54"/>
  <c r="AG54"/>
  <c r="N54"/>
  <c r="O54"/>
  <c r="P54"/>
  <c r="Q54"/>
  <c r="Z54"/>
  <c r="AA54"/>
  <c r="AB54"/>
  <c r="AC54"/>
  <c r="AD54"/>
  <c r="AE54"/>
  <c r="I54"/>
  <c r="K54"/>
  <c r="M54"/>
  <c r="F57" l="1"/>
  <c r="F55"/>
  <c r="F56"/>
  <c r="D55"/>
  <c r="E55" s="1"/>
  <c r="D57"/>
  <c r="E57" s="1"/>
  <c r="D56"/>
  <c r="E56" s="1"/>
</calcChain>
</file>

<file path=xl/comments1.xml><?xml version="1.0" encoding="utf-8"?>
<comments xmlns="http://schemas.openxmlformats.org/spreadsheetml/2006/main">
  <authors>
    <author>Microsoft</author>
    <author>An-Chian Kao</author>
  </authors>
  <commentList>
    <comment ref="D12" authorId="0">
      <text>
        <r>
          <rPr>
            <sz val="8"/>
            <color indexed="81"/>
            <rFont val="Arial"/>
            <family val="2"/>
          </rPr>
          <t xml:space="preserve">Average equals Total Points divided by Total Possible Points
</t>
        </r>
      </text>
    </comment>
    <comment ref="E12" authorId="1">
      <text>
        <r>
          <rPr>
            <sz val="8"/>
            <color indexed="81"/>
            <rFont val="Arial"/>
            <family val="2"/>
          </rPr>
          <t>Note that the GradeTable referred to in the formula in this column is the table of grades found at the top of this sheet.</t>
        </r>
      </text>
    </comment>
    <comment ref="AG12" authorId="0">
      <text>
        <r>
          <rPr>
            <sz val="8"/>
            <color indexed="81"/>
            <rFont val="Arial"/>
            <family val="2"/>
          </rPr>
          <t>INSERT NEW COLUMNS TO THE LEFT TO ADD MORE ASSIGNMENTS OR TESTS.</t>
        </r>
      </text>
    </comment>
    <comment ref="B52" authorId="0">
      <text>
        <r>
          <rPr>
            <sz val="8"/>
            <color indexed="81"/>
            <rFont val="Arial"/>
            <family val="2"/>
          </rPr>
          <t>INSERT NEW ROWS ABOVE THIS ROW TO ADD STUDENTS.</t>
        </r>
      </text>
    </comment>
  </commentList>
</comments>
</file>

<file path=xl/sharedStrings.xml><?xml version="1.0" encoding="utf-8"?>
<sst xmlns="http://schemas.openxmlformats.org/spreadsheetml/2006/main" count="41" uniqueCount="38">
  <si>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</si>
  <si>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</si>
  <si>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</si>
  <si>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</si>
  <si>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</si>
  <si>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</si>
  <si>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</si>
  <si>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</si>
  <si>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</si>
  <si>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</si>
  <si>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</si>
  <si>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</si>
  <si>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 xml:space="preserve"> Average</t>
  </si>
  <si>
    <t xml:space="preserve"> Highest Score</t>
  </si>
  <si>
    <t xml:space="preserve"> Lowest Score</t>
  </si>
  <si>
    <t>Average</t>
  </si>
  <si>
    <t>Ltr Grade</t>
  </si>
  <si>
    <t>GPA</t>
  </si>
  <si>
    <t>Year/Semester/Quarter</t>
  </si>
  <si>
    <t>Total possible points:</t>
  </si>
  <si>
    <t>Possible Points</t>
  </si>
  <si>
    <t>Total number of assignments and tests:</t>
  </si>
  <si>
    <t>Assignment or Test Name</t>
  </si>
  <si>
    <t>A+</t>
  </si>
  <si>
    <t>Class Summary</t>
  </si>
  <si>
    <t>Student Name</t>
  </si>
  <si>
    <t>Student ID</t>
  </si>
  <si>
    <t>Mr. Ervin Colston</t>
  </si>
  <si>
    <t>Computers</t>
  </si>
  <si>
    <t xml:space="preserve">2010-2011 </t>
  </si>
  <si>
    <t>Grant Middle School</t>
  </si>
  <si>
    <t>John Smith</t>
  </si>
  <si>
    <t>Carrie Jones</t>
  </si>
  <si>
    <t>Michael Bobson</t>
  </si>
  <si>
    <t>Moke James</t>
  </si>
  <si>
    <t>Lisa Carr</t>
  </si>
  <si>
    <t>Electronic Grade Book</t>
  </si>
  <si>
    <t>Chapter 1 Quiz</t>
  </si>
</sst>
</file>

<file path=xl/styles.xml><?xml version="1.0" encoding="utf-8"?>
<styleSheet xmlns="http://schemas.openxmlformats.org/spreadsheetml/2006/main">
  <fonts count="12">
    <font>
      <sz val="9"/>
      <name val="Arial"/>
      <family val="2"/>
    </font>
    <font>
      <sz val="8"/>
      <color indexed="81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9"/>
      <color indexed="9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b/>
      <sz val="9"/>
      <name val="Century Gothic"/>
      <family val="2"/>
    </font>
    <font>
      <sz val="8"/>
      <color indexed="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17"/>
      </patternFill>
    </fill>
    <fill>
      <patternFill patternType="solid">
        <fgColor indexed="65"/>
        <bgColor indexed="17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NumberFormat="1" applyFont="1" applyFill="1" applyBorder="1" applyAlignment="1">
      <alignment horizontal="left" vertical="center" indent="1"/>
    </xf>
    <xf numFmtId="0" fontId="9" fillId="3" borderId="3" xfId="0" applyNumberFormat="1" applyFont="1" applyFill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3" borderId="0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9" fillId="3" borderId="1" xfId="0" applyNumberFormat="1" applyFont="1" applyFill="1" applyBorder="1" applyAlignment="1">
      <alignment horizontal="left"/>
    </xf>
    <xf numFmtId="9" fontId="10" fillId="4" borderId="1" xfId="0" applyNumberFormat="1" applyFont="1" applyFill="1" applyBorder="1" applyAlignment="1" applyProtection="1">
      <alignment horizontal="left"/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2" fontId="10" fillId="4" borderId="1" xfId="0" applyNumberFormat="1" applyFont="1" applyFill="1" applyBorder="1" applyAlignment="1" applyProtection="1">
      <alignment horizontal="left"/>
      <protection locked="0"/>
    </xf>
    <xf numFmtId="0" fontId="9" fillId="3" borderId="0" xfId="0" applyNumberFormat="1" applyFont="1" applyFill="1" applyBorder="1" applyAlignment="1">
      <alignment horizontal="left"/>
    </xf>
    <xf numFmtId="2" fontId="10" fillId="4" borderId="0" xfId="0" applyNumberFormat="1" applyFont="1" applyFill="1" applyBorder="1" applyAlignment="1" applyProtection="1">
      <alignment horizontal="left"/>
      <protection locked="0"/>
    </xf>
    <xf numFmtId="0" fontId="11" fillId="5" borderId="4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5" borderId="6" xfId="0" applyNumberFormat="1" applyFont="1" applyFill="1" applyBorder="1" applyAlignment="1" applyProtection="1">
      <alignment horizontal="left" vertical="center"/>
    </xf>
    <xf numFmtId="0" fontId="5" fillId="5" borderId="7" xfId="0" applyNumberFormat="1" applyFont="1" applyFill="1" applyBorder="1" applyAlignment="1" applyProtection="1">
      <alignment horizontal="left" vertical="center"/>
    </xf>
    <xf numFmtId="0" fontId="5" fillId="5" borderId="8" xfId="0" applyNumberFormat="1" applyFont="1" applyFill="1" applyBorder="1" applyAlignment="1" applyProtection="1">
      <alignment horizontal="left" vertical="center"/>
    </xf>
    <xf numFmtId="1" fontId="6" fillId="6" borderId="1" xfId="0" applyNumberFormat="1" applyFont="1" applyFill="1" applyBorder="1" applyAlignment="1" applyProtection="1">
      <alignment horizontal="left" vertical="center"/>
    </xf>
    <xf numFmtId="0" fontId="6" fillId="6" borderId="1" xfId="0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10" fontId="3" fillId="6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1" fontId="7" fillId="0" borderId="1" xfId="0" applyNumberFormat="1" applyFont="1" applyFill="1" applyBorder="1" applyAlignment="1" applyProtection="1">
      <alignment horizontal="left" vertical="center"/>
      <protection locked="0"/>
    </xf>
    <xf numFmtId="10" fontId="3" fillId="6" borderId="1" xfId="0" applyNumberFormat="1" applyFont="1" applyFill="1" applyBorder="1" applyAlignment="1" applyProtection="1">
      <alignment horizontal="left" vertical="center"/>
      <protection locked="0"/>
    </xf>
    <xf numFmtId="0" fontId="3" fillId="6" borderId="1" xfId="0" applyNumberFormat="1" applyFont="1" applyFill="1" applyBorder="1" applyAlignment="1" applyProtection="1">
      <alignment horizontal="left" vertical="center"/>
      <protection locked="0"/>
    </xf>
    <xf numFmtId="1" fontId="7" fillId="2" borderId="1" xfId="0" applyNumberFormat="1" applyFont="1" applyFill="1" applyBorder="1" applyAlignment="1" applyProtection="1">
      <alignment horizontal="left" vertical="center"/>
      <protection locked="0"/>
    </xf>
    <xf numFmtId="1" fontId="7" fillId="3" borderId="1" xfId="0" applyNumberFormat="1" applyFont="1" applyFill="1" applyBorder="1" applyAlignment="1" applyProtection="1">
      <alignment horizontal="left" vertical="center"/>
      <protection locked="0"/>
    </xf>
    <xf numFmtId="1" fontId="7" fillId="3" borderId="0" xfId="0" applyNumberFormat="1" applyFont="1" applyFill="1" applyBorder="1" applyAlignment="1" applyProtection="1">
      <alignment horizontal="left" vertical="center"/>
      <protection locked="0"/>
    </xf>
    <xf numFmtId="10" fontId="3" fillId="7" borderId="1" xfId="0" applyNumberFormat="1" applyFont="1" applyFill="1" applyBorder="1" applyAlignment="1" applyProtection="1">
      <alignment horizontal="left" vertical="center"/>
      <protection locked="0"/>
    </xf>
    <xf numFmtId="0" fontId="3" fillId="7" borderId="1" xfId="0" applyNumberFormat="1" applyFont="1" applyFill="1" applyBorder="1" applyAlignment="1" applyProtection="1">
      <alignment horizontal="left" vertical="center"/>
      <protection locked="0"/>
    </xf>
    <xf numFmtId="2" fontId="3" fillId="7" borderId="1" xfId="0" applyNumberFormat="1" applyFont="1" applyFill="1" applyBorder="1" applyAlignment="1" applyProtection="1">
      <alignment horizontal="left" vertical="center"/>
      <protection locked="0"/>
    </xf>
    <xf numFmtId="1" fontId="7" fillId="7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  <protection locked="0"/>
    </xf>
    <xf numFmtId="1" fontId="7" fillId="6" borderId="1" xfId="0" applyNumberFormat="1" applyFont="1" applyFill="1" applyBorder="1" applyAlignment="1" applyProtection="1">
      <alignment horizontal="left" vertical="center"/>
      <protection locked="0"/>
    </xf>
    <xf numFmtId="2" fontId="3" fillId="6" borderId="1" xfId="0" applyNumberFormat="1" applyFont="1" applyFill="1" applyBorder="1" applyAlignment="1" applyProtection="1">
      <alignment horizontal="left" vertical="center"/>
    </xf>
    <xf numFmtId="0" fontId="3" fillId="8" borderId="4" xfId="0" applyNumberFormat="1" applyFont="1" applyFill="1" applyBorder="1" applyAlignment="1" applyProtection="1">
      <alignment horizontal="left" vertical="center"/>
      <protection locked="0"/>
    </xf>
    <xf numFmtId="0" fontId="3" fillId="8" borderId="5" xfId="0" applyNumberFormat="1" applyFont="1" applyFill="1" applyBorder="1" applyAlignment="1" applyProtection="1">
      <alignment horizontal="left" vertical="center"/>
      <protection locked="0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left" vertical="center"/>
    </xf>
    <xf numFmtId="0" fontId="11" fillId="5" borderId="13" xfId="0" applyFont="1" applyFill="1" applyBorder="1" applyAlignment="1">
      <alignment horizontal="left" vertical="center"/>
    </xf>
    <xf numFmtId="0" fontId="11" fillId="5" borderId="14" xfId="0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left" vertical="center"/>
    </xf>
    <xf numFmtId="0" fontId="3" fillId="4" borderId="4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B1:AG57"/>
  <sheetViews>
    <sheetView showGridLines="0" tabSelected="1" topLeftCell="B1" zoomScaleNormal="100" workbookViewId="0">
      <selection activeCell="B5" sqref="B5:C7"/>
    </sheetView>
  </sheetViews>
  <sheetFormatPr defaultRowHeight="14.25"/>
  <cols>
    <col min="1" max="1" width="1.7109375" style="5" customWidth="1"/>
    <col min="2" max="2" width="37" style="5" customWidth="1"/>
    <col min="3" max="3" width="18.7109375" style="5" customWidth="1"/>
    <col min="4" max="6" width="9.7109375" style="5" customWidth="1"/>
    <col min="7" max="7" width="8.5703125" style="5" customWidth="1"/>
    <col min="8" max="16384" width="9.140625" style="5"/>
  </cols>
  <sheetData>
    <row r="1" spans="2:33" ht="9.75" customHeight="1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33" s="8" customFormat="1" ht="12.95" customHeight="1">
      <c r="B2" s="7"/>
      <c r="D2" s="9" t="s">
        <v>15</v>
      </c>
      <c r="E2" s="10">
        <v>0</v>
      </c>
      <c r="F2" s="10">
        <v>0.6</v>
      </c>
      <c r="G2" s="10">
        <v>0.63</v>
      </c>
      <c r="H2" s="10">
        <v>0.67</v>
      </c>
      <c r="I2" s="10">
        <v>0.7</v>
      </c>
      <c r="J2" s="10">
        <v>0.73</v>
      </c>
      <c r="K2" s="10">
        <v>0.77</v>
      </c>
      <c r="L2" s="10">
        <v>0.8</v>
      </c>
      <c r="M2" s="10">
        <v>0.83</v>
      </c>
      <c r="N2" s="10">
        <v>0.87</v>
      </c>
      <c r="O2" s="10">
        <v>0.9</v>
      </c>
      <c r="P2" s="10">
        <v>0.93</v>
      </c>
      <c r="Q2" s="10">
        <v>0.97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2:33" s="8" customFormat="1" ht="12.95" customHeight="1">
      <c r="B3" s="7" t="s">
        <v>36</v>
      </c>
      <c r="D3" s="9" t="s">
        <v>16</v>
      </c>
      <c r="E3" s="11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23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2:33" s="8" customFormat="1" ht="12.95" customHeight="1">
      <c r="B4" s="7"/>
      <c r="D4" s="9" t="s">
        <v>17</v>
      </c>
      <c r="E4" s="12">
        <v>0</v>
      </c>
      <c r="F4" s="12">
        <v>0.67</v>
      </c>
      <c r="G4" s="12">
        <v>1</v>
      </c>
      <c r="H4" s="12">
        <v>1.33</v>
      </c>
      <c r="I4" s="12">
        <v>1.67</v>
      </c>
      <c r="J4" s="12">
        <v>2</v>
      </c>
      <c r="K4" s="12">
        <v>2.33</v>
      </c>
      <c r="L4" s="12">
        <v>2.67</v>
      </c>
      <c r="M4" s="12">
        <v>3</v>
      </c>
      <c r="N4" s="12">
        <v>3.33</v>
      </c>
      <c r="O4" s="12">
        <v>3.67</v>
      </c>
      <c r="P4" s="12">
        <v>4</v>
      </c>
      <c r="Q4" s="12">
        <v>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2:33" s="8" customFormat="1">
      <c r="B5" s="55" t="s">
        <v>30</v>
      </c>
      <c r="C5" s="55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2:33" s="8" customFormat="1" ht="13.5">
      <c r="B6" s="55"/>
      <c r="C6" s="55"/>
      <c r="D6" s="15" t="s">
        <v>22</v>
      </c>
      <c r="E6" s="16"/>
      <c r="F6" s="17"/>
      <c r="G6" s="18" t="s">
        <v>37</v>
      </c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2:33" s="22" customFormat="1" ht="14.25" customHeight="1">
      <c r="B7" s="55"/>
      <c r="C7" s="55"/>
      <c r="D7" s="15" t="s">
        <v>20</v>
      </c>
      <c r="E7" s="16"/>
      <c r="F7" s="17"/>
      <c r="G7" s="20">
        <v>100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s="22" customFormat="1">
      <c r="B8" s="3" t="s">
        <v>27</v>
      </c>
    </row>
    <row r="9" spans="2:33" s="22" customFormat="1">
      <c r="B9" s="4" t="s">
        <v>28</v>
      </c>
      <c r="D9" s="49" t="s">
        <v>21</v>
      </c>
      <c r="E9" s="50"/>
      <c r="F9" s="50"/>
      <c r="G9" s="51"/>
      <c r="H9" s="23">
        <v>1</v>
      </c>
    </row>
    <row r="10" spans="2:33" s="22" customFormat="1">
      <c r="B10" s="4" t="s">
        <v>18</v>
      </c>
      <c r="D10" s="52" t="s">
        <v>19</v>
      </c>
      <c r="E10" s="53"/>
      <c r="F10" s="53"/>
      <c r="G10" s="54"/>
      <c r="H10" s="20">
        <v>100</v>
      </c>
    </row>
    <row r="11" spans="2:33" s="25" customFormat="1">
      <c r="B11" s="24" t="s">
        <v>29</v>
      </c>
    </row>
    <row r="12" spans="2:33" s="31" customFormat="1">
      <c r="B12" s="26" t="s">
        <v>25</v>
      </c>
      <c r="C12" s="27" t="s">
        <v>26</v>
      </c>
      <c r="D12" s="27" t="s">
        <v>15</v>
      </c>
      <c r="E12" s="27" t="s">
        <v>16</v>
      </c>
      <c r="F12" s="28" t="s">
        <v>17</v>
      </c>
      <c r="G12" s="29" t="str">
        <f t="shared" ref="G12:AG12" si="0">IF(OR(G6,G6&gt;""),G6,"")</f>
        <v>Chapter 1 Quiz</v>
      </c>
      <c r="H12" s="30" t="str">
        <f t="shared" si="0"/>
        <v/>
      </c>
      <c r="I12" s="30" t="str">
        <f t="shared" si="0"/>
        <v/>
      </c>
      <c r="J12" s="30" t="str">
        <f t="shared" si="0"/>
        <v/>
      </c>
      <c r="K12" s="30" t="str">
        <f t="shared" si="0"/>
        <v/>
      </c>
      <c r="L12" s="30" t="str">
        <f t="shared" si="0"/>
        <v/>
      </c>
      <c r="M12" s="30" t="str">
        <f t="shared" si="0"/>
        <v/>
      </c>
      <c r="N12" s="30" t="str">
        <f t="shared" si="0"/>
        <v/>
      </c>
      <c r="O12" s="30" t="str">
        <f t="shared" si="0"/>
        <v/>
      </c>
      <c r="P12" s="30" t="str">
        <f t="shared" si="0"/>
        <v/>
      </c>
      <c r="Q12" s="30" t="str">
        <f t="shared" si="0"/>
        <v/>
      </c>
      <c r="R12" s="30" t="str">
        <f t="shared" si="0"/>
        <v/>
      </c>
      <c r="S12" s="30" t="str">
        <f t="shared" si="0"/>
        <v/>
      </c>
      <c r="T12" s="30" t="str">
        <f t="shared" si="0"/>
        <v/>
      </c>
      <c r="U12" s="30" t="str">
        <f t="shared" si="0"/>
        <v/>
      </c>
      <c r="V12" s="30" t="str">
        <f t="shared" si="0"/>
        <v/>
      </c>
      <c r="W12" s="30" t="str">
        <f t="shared" si="0"/>
        <v/>
      </c>
      <c r="X12" s="30" t="str">
        <f t="shared" si="0"/>
        <v/>
      </c>
      <c r="Y12" s="30" t="str">
        <f t="shared" si="0"/>
        <v/>
      </c>
      <c r="Z12" s="30" t="str">
        <f t="shared" si="0"/>
        <v/>
      </c>
      <c r="AA12" s="30" t="str">
        <f t="shared" si="0"/>
        <v/>
      </c>
      <c r="AB12" s="30" t="str">
        <f t="shared" si="0"/>
        <v/>
      </c>
      <c r="AC12" s="30" t="str">
        <f t="shared" si="0"/>
        <v/>
      </c>
      <c r="AD12" s="30" t="str">
        <f t="shared" si="0"/>
        <v/>
      </c>
      <c r="AE12" s="30" t="str">
        <f t="shared" si="0"/>
        <v/>
      </c>
      <c r="AF12" s="30" t="str">
        <f t="shared" si="0"/>
        <v/>
      </c>
      <c r="AG12" s="30" t="str">
        <f t="shared" si="0"/>
        <v/>
      </c>
    </row>
    <row r="13" spans="2:33" s="22" customFormat="1" ht="12.95" customHeight="1">
      <c r="B13" s="1" t="s">
        <v>31</v>
      </c>
      <c r="C13" s="1">
        <v>1</v>
      </c>
      <c r="D13" s="32">
        <v>0.75</v>
      </c>
      <c r="E13" s="33" t="str">
        <f>IF(D13&lt;&gt;"",HLOOKUP(D13,GradeTable,2),"")</f>
        <v>C</v>
      </c>
      <c r="F13" s="46">
        <f>IF(D13&lt;&gt;"",HLOOKUP(D13,GradeTable,3),"")</f>
        <v>2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2:33" s="22" customFormat="1" ht="12.95" customHeight="1">
      <c r="B14" s="2" t="s">
        <v>32</v>
      </c>
      <c r="C14" s="2">
        <v>2</v>
      </c>
      <c r="D14" s="35">
        <v>0.95</v>
      </c>
      <c r="E14" s="36" t="str">
        <f t="shared" ref="E14:E52" si="1">IF(D14&lt;&gt;"",HLOOKUP(D14,GradeTable,2),"")</f>
        <v>A</v>
      </c>
      <c r="F14" s="44">
        <f t="shared" ref="F14:F52" si="2">IF(D14&lt;&gt;"",HLOOKUP(D14,GradeTable,3),"")</f>
        <v>4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3" s="22" customFormat="1" ht="12.95" customHeight="1">
      <c r="B15" s="1" t="s">
        <v>33</v>
      </c>
      <c r="C15" s="1">
        <v>3</v>
      </c>
      <c r="D15" s="35">
        <v>0.85</v>
      </c>
      <c r="E15" s="36" t="str">
        <f t="shared" si="1"/>
        <v>B</v>
      </c>
      <c r="F15" s="44">
        <f t="shared" si="2"/>
        <v>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2:33" s="22" customFormat="1" ht="12.95" customHeight="1">
      <c r="B16" s="2" t="s">
        <v>34</v>
      </c>
      <c r="C16" s="2">
        <v>4</v>
      </c>
      <c r="D16" s="35">
        <v>0.65</v>
      </c>
      <c r="E16" s="36" t="str">
        <f t="shared" si="1"/>
        <v>D</v>
      </c>
      <c r="F16" s="44">
        <f t="shared" si="2"/>
        <v>1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s="22" customFormat="1" ht="12.95" customHeight="1">
      <c r="B17" s="1" t="s">
        <v>35</v>
      </c>
      <c r="C17" s="1">
        <v>5</v>
      </c>
      <c r="D17" s="35">
        <v>0.6</v>
      </c>
      <c r="E17" s="36" t="str">
        <f t="shared" si="1"/>
        <v>D-</v>
      </c>
      <c r="F17" s="44">
        <f t="shared" si="2"/>
        <v>0.67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2:33" s="22" customFormat="1" ht="12.95" customHeight="1">
      <c r="B18" s="2"/>
      <c r="C18" s="2"/>
      <c r="D18" s="35" t="str">
        <f t="shared" ref="D13:D52" si="3">(IF(SUM(G18:AG18),ROUND(SUM(G18:AG18)/$H$10,2),""))</f>
        <v/>
      </c>
      <c r="E18" s="36" t="str">
        <f t="shared" si="1"/>
        <v/>
      </c>
      <c r="F18" s="44" t="str">
        <f t="shared" si="2"/>
        <v/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 s="22" customFormat="1" ht="12.95" customHeight="1">
      <c r="B19" s="1"/>
      <c r="C19" s="1"/>
      <c r="D19" s="35" t="str">
        <f t="shared" si="3"/>
        <v/>
      </c>
      <c r="E19" s="36" t="str">
        <f t="shared" si="1"/>
        <v/>
      </c>
      <c r="F19" s="44" t="str">
        <f t="shared" si="2"/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2:33" s="22" customFormat="1" ht="12.95" customHeight="1">
      <c r="B20" s="2"/>
      <c r="C20" s="2"/>
      <c r="D20" s="35" t="str">
        <f t="shared" si="3"/>
        <v/>
      </c>
      <c r="E20" s="36" t="str">
        <f t="shared" si="1"/>
        <v/>
      </c>
      <c r="F20" s="44" t="str">
        <f t="shared" si="2"/>
        <v/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 s="22" customFormat="1" ht="12.95" customHeight="1">
      <c r="B21" s="1"/>
      <c r="C21" s="1"/>
      <c r="D21" s="35" t="str">
        <f t="shared" si="3"/>
        <v/>
      </c>
      <c r="E21" s="36" t="str">
        <f t="shared" si="1"/>
        <v/>
      </c>
      <c r="F21" s="44" t="str">
        <f t="shared" si="2"/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2:33" s="22" customFormat="1" ht="12.95" customHeight="1">
      <c r="B22" s="2"/>
      <c r="C22" s="2"/>
      <c r="D22" s="35" t="str">
        <f t="shared" si="3"/>
        <v/>
      </c>
      <c r="E22" s="36" t="str">
        <f t="shared" si="1"/>
        <v/>
      </c>
      <c r="F22" s="44" t="str">
        <f t="shared" si="2"/>
        <v/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 s="22" customFormat="1" ht="12.95" customHeight="1">
      <c r="B23" s="1"/>
      <c r="C23" s="1"/>
      <c r="D23" s="35" t="str">
        <f t="shared" si="3"/>
        <v/>
      </c>
      <c r="E23" s="36" t="str">
        <f t="shared" si="1"/>
        <v/>
      </c>
      <c r="F23" s="44" t="str">
        <f t="shared" si="2"/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2:33" s="22" customFormat="1" ht="12.95" customHeight="1">
      <c r="B24" s="2"/>
      <c r="C24" s="2"/>
      <c r="D24" s="35" t="str">
        <f t="shared" si="3"/>
        <v/>
      </c>
      <c r="E24" s="36" t="str">
        <f t="shared" si="1"/>
        <v/>
      </c>
      <c r="F24" s="44" t="str">
        <f t="shared" si="2"/>
        <v/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 s="22" customFormat="1" ht="12.95" customHeight="1">
      <c r="B25" s="1"/>
      <c r="C25" s="1"/>
      <c r="D25" s="35" t="str">
        <f t="shared" si="3"/>
        <v/>
      </c>
      <c r="E25" s="36" t="str">
        <f t="shared" si="1"/>
        <v/>
      </c>
      <c r="F25" s="44" t="str">
        <f t="shared" si="2"/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8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2:33" s="22" customFormat="1" ht="12.95" customHeight="1">
      <c r="B26" s="2"/>
      <c r="C26" s="2"/>
      <c r="D26" s="35" t="str">
        <f t="shared" si="3"/>
        <v/>
      </c>
      <c r="E26" s="36" t="str">
        <f t="shared" si="1"/>
        <v/>
      </c>
      <c r="F26" s="44" t="str">
        <f t="shared" si="2"/>
        <v/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s="22" customFormat="1" ht="12.95" customHeight="1">
      <c r="B27" s="1"/>
      <c r="C27" s="1"/>
      <c r="D27" s="35" t="str">
        <f t="shared" si="3"/>
        <v/>
      </c>
      <c r="E27" s="36" t="str">
        <f t="shared" si="1"/>
        <v/>
      </c>
      <c r="F27" s="44" t="str">
        <f t="shared" si="2"/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2:33" s="22" customFormat="1" ht="12.95" customHeight="1">
      <c r="B28" s="2"/>
      <c r="C28" s="2"/>
      <c r="D28" s="35" t="str">
        <f t="shared" si="3"/>
        <v/>
      </c>
      <c r="E28" s="36" t="str">
        <f t="shared" si="1"/>
        <v/>
      </c>
      <c r="F28" s="44" t="str">
        <f t="shared" si="2"/>
        <v/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s="22" customFormat="1" ht="12.95" customHeight="1">
      <c r="B29" s="1"/>
      <c r="C29" s="1"/>
      <c r="D29" s="35" t="str">
        <f t="shared" si="3"/>
        <v/>
      </c>
      <c r="E29" s="36" t="str">
        <f t="shared" si="1"/>
        <v/>
      </c>
      <c r="F29" s="44" t="str">
        <f t="shared" si="2"/>
        <v/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2:33" s="22" customFormat="1" ht="12.95" customHeight="1">
      <c r="B30" s="2"/>
      <c r="C30" s="2"/>
      <c r="D30" s="35" t="str">
        <f t="shared" si="3"/>
        <v/>
      </c>
      <c r="E30" s="36" t="str">
        <f t="shared" si="1"/>
        <v/>
      </c>
      <c r="F30" s="44" t="str">
        <f t="shared" si="2"/>
        <v/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2:33" s="22" customFormat="1" ht="12.95" customHeight="1">
      <c r="B31" s="1"/>
      <c r="C31" s="1"/>
      <c r="D31" s="35" t="str">
        <f t="shared" si="3"/>
        <v/>
      </c>
      <c r="E31" s="36" t="str">
        <f t="shared" si="1"/>
        <v/>
      </c>
      <c r="F31" s="44" t="str">
        <f t="shared" si="2"/>
        <v/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2:33" s="22" customFormat="1" ht="12.95" customHeight="1">
      <c r="B32" s="2"/>
      <c r="C32" s="2"/>
      <c r="D32" s="35" t="str">
        <f t="shared" si="3"/>
        <v/>
      </c>
      <c r="E32" s="36" t="str">
        <f t="shared" si="1"/>
        <v/>
      </c>
      <c r="F32" s="44" t="str">
        <f t="shared" si="2"/>
        <v/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s="22" customFormat="1" ht="12.95" customHeight="1">
      <c r="B33" s="1"/>
      <c r="C33" s="1"/>
      <c r="D33" s="35" t="str">
        <f t="shared" si="3"/>
        <v/>
      </c>
      <c r="E33" s="36" t="str">
        <f t="shared" si="1"/>
        <v/>
      </c>
      <c r="F33" s="44" t="str">
        <f t="shared" si="2"/>
        <v/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2:33" s="22" customFormat="1" ht="12.95" customHeight="1">
      <c r="B34" s="2"/>
      <c r="C34" s="2"/>
      <c r="D34" s="35" t="str">
        <f t="shared" si="3"/>
        <v/>
      </c>
      <c r="E34" s="36" t="str">
        <f t="shared" si="1"/>
        <v/>
      </c>
      <c r="F34" s="44" t="str">
        <f t="shared" si="2"/>
        <v/>
      </c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2:33" s="22" customFormat="1" ht="12.95" customHeight="1">
      <c r="B35" s="1"/>
      <c r="C35" s="1"/>
      <c r="D35" s="35" t="str">
        <f t="shared" si="3"/>
        <v/>
      </c>
      <c r="E35" s="36" t="str">
        <f t="shared" si="1"/>
        <v/>
      </c>
      <c r="F35" s="44" t="str">
        <f t="shared" si="2"/>
        <v/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2:33" s="22" customFormat="1" ht="12.95" customHeight="1">
      <c r="B36" s="2"/>
      <c r="C36" s="2"/>
      <c r="D36" s="35" t="str">
        <f t="shared" si="3"/>
        <v/>
      </c>
      <c r="E36" s="36" t="str">
        <f t="shared" si="1"/>
        <v/>
      </c>
      <c r="F36" s="44" t="str">
        <f t="shared" si="2"/>
        <v/>
      </c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2:33" s="22" customFormat="1" ht="12.95" customHeight="1">
      <c r="B37" s="1"/>
      <c r="C37" s="1"/>
      <c r="D37" s="35" t="str">
        <f t="shared" si="3"/>
        <v/>
      </c>
      <c r="E37" s="36" t="str">
        <f t="shared" si="1"/>
        <v/>
      </c>
      <c r="F37" s="44" t="str">
        <f t="shared" si="2"/>
        <v/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2:33" s="22" customFormat="1" ht="12.95" customHeight="1">
      <c r="B38" s="2"/>
      <c r="C38" s="2"/>
      <c r="D38" s="35" t="str">
        <f t="shared" si="3"/>
        <v/>
      </c>
      <c r="E38" s="36" t="str">
        <f t="shared" si="1"/>
        <v/>
      </c>
      <c r="F38" s="44" t="str">
        <f t="shared" si="2"/>
        <v/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2:33" s="22" customFormat="1" ht="12.95" customHeight="1">
      <c r="B39" s="1"/>
      <c r="C39" s="1"/>
      <c r="D39" s="35" t="str">
        <f t="shared" si="3"/>
        <v/>
      </c>
      <c r="E39" s="36" t="str">
        <f t="shared" si="1"/>
        <v/>
      </c>
      <c r="F39" s="44" t="str">
        <f t="shared" si="2"/>
        <v/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2:33" s="22" customFormat="1" ht="12.95" customHeight="1">
      <c r="B40" s="2"/>
      <c r="C40" s="2"/>
      <c r="D40" s="35" t="str">
        <f t="shared" si="3"/>
        <v/>
      </c>
      <c r="E40" s="36" t="str">
        <f t="shared" si="1"/>
        <v/>
      </c>
      <c r="F40" s="44" t="str">
        <f t="shared" si="2"/>
        <v/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s="22" customFormat="1" ht="12.95" customHeight="1">
      <c r="B41" s="1"/>
      <c r="C41" s="1"/>
      <c r="D41" s="35" t="str">
        <f t="shared" si="3"/>
        <v/>
      </c>
      <c r="E41" s="36" t="str">
        <f t="shared" si="1"/>
        <v/>
      </c>
      <c r="F41" s="44" t="str">
        <f t="shared" si="2"/>
        <v/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2:33" s="22" customFormat="1" ht="12.95" customHeight="1">
      <c r="B42" s="2"/>
      <c r="C42" s="2"/>
      <c r="D42" s="35" t="str">
        <f t="shared" si="3"/>
        <v/>
      </c>
      <c r="E42" s="36" t="str">
        <f t="shared" si="1"/>
        <v/>
      </c>
      <c r="F42" s="44" t="str">
        <f t="shared" si="2"/>
        <v/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s="22" customFormat="1" ht="12.95" customHeight="1">
      <c r="B43" s="1"/>
      <c r="C43" s="1"/>
      <c r="D43" s="35" t="str">
        <f t="shared" si="3"/>
        <v/>
      </c>
      <c r="E43" s="36" t="str">
        <f t="shared" si="1"/>
        <v/>
      </c>
      <c r="F43" s="44" t="str">
        <f t="shared" si="2"/>
        <v/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2:33" s="22" customFormat="1" ht="12.95" customHeight="1">
      <c r="B44" s="2"/>
      <c r="C44" s="2"/>
      <c r="D44" s="35" t="str">
        <f t="shared" si="3"/>
        <v/>
      </c>
      <c r="E44" s="36" t="str">
        <f t="shared" si="1"/>
        <v/>
      </c>
      <c r="F44" s="44" t="str">
        <f t="shared" si="2"/>
        <v/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s="22" customFormat="1" ht="12.95" customHeight="1">
      <c r="B45" s="1"/>
      <c r="C45" s="1"/>
      <c r="D45" s="35" t="str">
        <f t="shared" si="3"/>
        <v/>
      </c>
      <c r="E45" s="36" t="str">
        <f t="shared" si="1"/>
        <v/>
      </c>
      <c r="F45" s="44" t="str">
        <f t="shared" si="2"/>
        <v/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2:33" s="22" customFormat="1" ht="12.95" customHeight="1">
      <c r="B46" s="2"/>
      <c r="C46" s="2"/>
      <c r="D46" s="35" t="str">
        <f t="shared" si="3"/>
        <v/>
      </c>
      <c r="E46" s="36" t="str">
        <f t="shared" si="1"/>
        <v/>
      </c>
      <c r="F46" s="44" t="str">
        <f t="shared" si="2"/>
        <v/>
      </c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3" s="22" customFormat="1" ht="12.95" customHeight="1">
      <c r="B47" s="1"/>
      <c r="C47" s="1"/>
      <c r="D47" s="35" t="str">
        <f t="shared" si="3"/>
        <v/>
      </c>
      <c r="E47" s="36" t="str">
        <f t="shared" si="1"/>
        <v/>
      </c>
      <c r="F47" s="44" t="str">
        <f t="shared" si="2"/>
        <v/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2:33" s="22" customFormat="1" ht="12.95" customHeight="1">
      <c r="B48" s="2"/>
      <c r="C48" s="2"/>
      <c r="D48" s="35" t="str">
        <f t="shared" si="3"/>
        <v/>
      </c>
      <c r="E48" s="36" t="str">
        <f t="shared" si="1"/>
        <v/>
      </c>
      <c r="F48" s="44" t="str">
        <f t="shared" si="2"/>
        <v/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2:33" s="22" customFormat="1" ht="12.95" customHeight="1">
      <c r="B49" s="1"/>
      <c r="C49" s="1"/>
      <c r="D49" s="35" t="str">
        <f t="shared" si="3"/>
        <v/>
      </c>
      <c r="E49" s="36" t="str">
        <f t="shared" si="1"/>
        <v/>
      </c>
      <c r="F49" s="44" t="str">
        <f t="shared" si="2"/>
        <v/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2:33" s="22" customFormat="1" ht="12.95" customHeight="1">
      <c r="B50" s="2"/>
      <c r="C50" s="2"/>
      <c r="D50" s="35" t="str">
        <f t="shared" si="3"/>
        <v/>
      </c>
      <c r="E50" s="36" t="str">
        <f t="shared" si="1"/>
        <v/>
      </c>
      <c r="F50" s="44" t="str">
        <f t="shared" si="2"/>
        <v/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2:33" s="22" customFormat="1" ht="12.95" customHeight="1">
      <c r="B51" s="1"/>
      <c r="C51" s="1"/>
      <c r="D51" s="35" t="str">
        <f t="shared" si="3"/>
        <v/>
      </c>
      <c r="E51" s="36" t="str">
        <f t="shared" si="1"/>
        <v/>
      </c>
      <c r="F51" s="44" t="str">
        <f t="shared" si="2"/>
        <v/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2:33" s="22" customFormat="1" ht="12.95" customHeight="1">
      <c r="B52" s="2"/>
      <c r="C52" s="2"/>
      <c r="D52" s="35" t="str">
        <f t="shared" si="3"/>
        <v/>
      </c>
      <c r="E52" s="36" t="str">
        <f t="shared" si="1"/>
        <v/>
      </c>
      <c r="F52" s="44" t="str">
        <f t="shared" si="2"/>
        <v/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2:33" s="22" customFormat="1" ht="4.5" customHeight="1">
      <c r="B53" s="21"/>
      <c r="C53" s="21"/>
      <c r="D53" s="21"/>
      <c r="E53" s="21"/>
      <c r="F53" s="21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2:33" s="31" customFormat="1">
      <c r="B54" s="56" t="s">
        <v>24</v>
      </c>
      <c r="C54" s="56"/>
      <c r="D54" s="30" t="str">
        <f t="shared" ref="D54:AG54" si="4">IF(OR(D12,D12&gt;""),D12,"")</f>
        <v>Average</v>
      </c>
      <c r="E54" s="30" t="str">
        <f t="shared" si="4"/>
        <v>Ltr Grade</v>
      </c>
      <c r="F54" s="30" t="str">
        <f t="shared" si="4"/>
        <v>GPA</v>
      </c>
      <c r="G54" s="29" t="str">
        <f t="shared" si="4"/>
        <v>Chapter 1 Quiz</v>
      </c>
      <c r="H54" s="29" t="str">
        <f t="shared" si="4"/>
        <v/>
      </c>
      <c r="I54" s="29" t="str">
        <f t="shared" si="4"/>
        <v/>
      </c>
      <c r="J54" s="29" t="str">
        <f t="shared" si="4"/>
        <v/>
      </c>
      <c r="K54" s="29" t="str">
        <f t="shared" si="4"/>
        <v/>
      </c>
      <c r="L54" s="29" t="str">
        <f t="shared" si="4"/>
        <v/>
      </c>
      <c r="M54" s="29" t="str">
        <f t="shared" si="4"/>
        <v/>
      </c>
      <c r="N54" s="29" t="str">
        <f t="shared" si="4"/>
        <v/>
      </c>
      <c r="O54" s="29" t="str">
        <f t="shared" si="4"/>
        <v/>
      </c>
      <c r="P54" s="29" t="str">
        <f t="shared" si="4"/>
        <v/>
      </c>
      <c r="Q54" s="29" t="str">
        <f t="shared" si="4"/>
        <v/>
      </c>
      <c r="R54" s="29"/>
      <c r="S54" s="29"/>
      <c r="T54" s="29"/>
      <c r="U54" s="29"/>
      <c r="V54" s="29"/>
      <c r="W54" s="29"/>
      <c r="X54" s="29"/>
      <c r="Y54" s="29"/>
      <c r="Z54" s="29" t="str">
        <f t="shared" si="4"/>
        <v/>
      </c>
      <c r="AA54" s="29" t="str">
        <f t="shared" si="4"/>
        <v/>
      </c>
      <c r="AB54" s="29" t="str">
        <f t="shared" si="4"/>
        <v/>
      </c>
      <c r="AC54" s="29" t="str">
        <f t="shared" si="4"/>
        <v/>
      </c>
      <c r="AD54" s="29" t="str">
        <f t="shared" si="4"/>
        <v/>
      </c>
      <c r="AE54" s="29" t="str">
        <f t="shared" si="4"/>
        <v/>
      </c>
      <c r="AF54" s="29" t="str">
        <f t="shared" si="4"/>
        <v/>
      </c>
      <c r="AG54" s="29" t="str">
        <f t="shared" si="4"/>
        <v/>
      </c>
    </row>
    <row r="55" spans="2:33" s="22" customFormat="1" ht="12.95" customHeight="1">
      <c r="B55" s="47" t="s">
        <v>12</v>
      </c>
      <c r="C55" s="48"/>
      <c r="D55" s="40">
        <f>IF(SUM(D13:D52),AVERAGE(D13:D52),"")</f>
        <v>0.76</v>
      </c>
      <c r="E55" s="41" t="str">
        <f>IF(D55&lt;&gt;"",HLOOKUP(D55,GradeTable,2),"")</f>
        <v>C</v>
      </c>
      <c r="F55" s="42">
        <f>IF(SUM(F13:F52),AVERAGE(F13:F52),"")</f>
        <v>2.1339999999999999</v>
      </c>
      <c r="G55" s="43" t="str">
        <f>IF(SUM(G13:G52),AVERAGE(G13:G52),"")</f>
        <v/>
      </c>
      <c r="H55" s="43" t="str">
        <f t="shared" ref="H55:AG55" si="5">IF(SUM(H13:H52),AVERAGE(H13:H52),"")</f>
        <v/>
      </c>
      <c r="I55" s="43" t="str">
        <f t="shared" si="5"/>
        <v/>
      </c>
      <c r="J55" s="43" t="str">
        <f t="shared" si="5"/>
        <v/>
      </c>
      <c r="K55" s="43" t="str">
        <f t="shared" si="5"/>
        <v/>
      </c>
      <c r="L55" s="43" t="str">
        <f t="shared" si="5"/>
        <v/>
      </c>
      <c r="M55" s="43" t="str">
        <f t="shared" si="5"/>
        <v/>
      </c>
      <c r="N55" s="43" t="str">
        <f t="shared" si="5"/>
        <v/>
      </c>
      <c r="O55" s="43" t="str">
        <f t="shared" si="5"/>
        <v/>
      </c>
      <c r="P55" s="43" t="str">
        <f t="shared" si="5"/>
        <v/>
      </c>
      <c r="Q55" s="43" t="str">
        <f t="shared" si="5"/>
        <v/>
      </c>
      <c r="R55" s="43" t="str">
        <f t="shared" si="5"/>
        <v/>
      </c>
      <c r="S55" s="43" t="str">
        <f t="shared" si="5"/>
        <v/>
      </c>
      <c r="T55" s="43" t="str">
        <f t="shared" si="5"/>
        <v/>
      </c>
      <c r="U55" s="43" t="str">
        <f t="shared" si="5"/>
        <v/>
      </c>
      <c r="V55" s="43" t="str">
        <f t="shared" si="5"/>
        <v/>
      </c>
      <c r="W55" s="43" t="str">
        <f t="shared" si="5"/>
        <v/>
      </c>
      <c r="X55" s="43" t="str">
        <f t="shared" si="5"/>
        <v/>
      </c>
      <c r="Y55" s="43" t="str">
        <f t="shared" si="5"/>
        <v/>
      </c>
      <c r="Z55" s="43" t="str">
        <f t="shared" si="5"/>
        <v/>
      </c>
      <c r="AA55" s="43" t="str">
        <f t="shared" si="5"/>
        <v/>
      </c>
      <c r="AB55" s="43" t="str">
        <f t="shared" si="5"/>
        <v/>
      </c>
      <c r="AC55" s="43" t="str">
        <f t="shared" si="5"/>
        <v/>
      </c>
      <c r="AD55" s="43" t="str">
        <f t="shared" si="5"/>
        <v/>
      </c>
      <c r="AE55" s="43" t="str">
        <f t="shared" si="5"/>
        <v/>
      </c>
      <c r="AF55" s="43" t="str">
        <f t="shared" si="5"/>
        <v/>
      </c>
      <c r="AG55" s="43" t="str">
        <f t="shared" si="5"/>
        <v/>
      </c>
    </row>
    <row r="56" spans="2:33" s="22" customFormat="1" ht="12.95" customHeight="1">
      <c r="B56" s="57" t="s">
        <v>13</v>
      </c>
      <c r="C56" s="58"/>
      <c r="D56" s="35">
        <f>IF(SUM(D13:D52),MAX(D13:D52),"")</f>
        <v>0.95</v>
      </c>
      <c r="E56" s="36" t="str">
        <f>IF(D56&lt;&gt;"",HLOOKUP(D56,GradeTable,2),"")</f>
        <v>A</v>
      </c>
      <c r="F56" s="44">
        <f>IF(SUM(F13:F52),MAX(F13:F52),"")</f>
        <v>4</v>
      </c>
      <c r="G56" s="45" t="str">
        <f>IF(SUM(G13:G52),MAX(G13:G52),"")</f>
        <v/>
      </c>
      <c r="H56" s="45" t="str">
        <f t="shared" ref="H56:AG56" si="6">IF(SUM(H13:H52),MAX(H13:H52),"")</f>
        <v/>
      </c>
      <c r="I56" s="45" t="str">
        <f t="shared" si="6"/>
        <v/>
      </c>
      <c r="J56" s="45" t="str">
        <f t="shared" si="6"/>
        <v/>
      </c>
      <c r="K56" s="45" t="str">
        <f t="shared" si="6"/>
        <v/>
      </c>
      <c r="L56" s="45" t="str">
        <f t="shared" si="6"/>
        <v/>
      </c>
      <c r="M56" s="45" t="str">
        <f t="shared" si="6"/>
        <v/>
      </c>
      <c r="N56" s="45" t="str">
        <f t="shared" si="6"/>
        <v/>
      </c>
      <c r="O56" s="45" t="str">
        <f t="shared" si="6"/>
        <v/>
      </c>
      <c r="P56" s="45" t="str">
        <f t="shared" si="6"/>
        <v/>
      </c>
      <c r="Q56" s="45" t="str">
        <f t="shared" si="6"/>
        <v/>
      </c>
      <c r="R56" s="45" t="str">
        <f t="shared" si="6"/>
        <v/>
      </c>
      <c r="S56" s="45" t="str">
        <f t="shared" si="6"/>
        <v/>
      </c>
      <c r="T56" s="45" t="str">
        <f t="shared" si="6"/>
        <v/>
      </c>
      <c r="U56" s="45" t="str">
        <f t="shared" si="6"/>
        <v/>
      </c>
      <c r="V56" s="45" t="str">
        <f t="shared" si="6"/>
        <v/>
      </c>
      <c r="W56" s="45" t="str">
        <f t="shared" si="6"/>
        <v/>
      </c>
      <c r="X56" s="45" t="str">
        <f t="shared" si="6"/>
        <v/>
      </c>
      <c r="Y56" s="45" t="str">
        <f t="shared" si="6"/>
        <v/>
      </c>
      <c r="Z56" s="45" t="str">
        <f t="shared" si="6"/>
        <v/>
      </c>
      <c r="AA56" s="45" t="str">
        <f t="shared" si="6"/>
        <v/>
      </c>
      <c r="AB56" s="45" t="str">
        <f t="shared" si="6"/>
        <v/>
      </c>
      <c r="AC56" s="45" t="str">
        <f t="shared" si="6"/>
        <v/>
      </c>
      <c r="AD56" s="45" t="str">
        <f t="shared" si="6"/>
        <v/>
      </c>
      <c r="AE56" s="45" t="str">
        <f t="shared" si="6"/>
        <v/>
      </c>
      <c r="AF56" s="45" t="str">
        <f t="shared" si="6"/>
        <v/>
      </c>
      <c r="AG56" s="45" t="str">
        <f t="shared" si="6"/>
        <v/>
      </c>
    </row>
    <row r="57" spans="2:33" s="22" customFormat="1" ht="12.95" customHeight="1">
      <c r="B57" s="47" t="s">
        <v>14</v>
      </c>
      <c r="C57" s="48"/>
      <c r="D57" s="40">
        <f>IF(SUM(D13:D52),MIN(D13:D52),"")</f>
        <v>0.6</v>
      </c>
      <c r="E57" s="41" t="str">
        <f>IF(D57&lt;&gt;"",HLOOKUP(D57,GradeTable,2),"")</f>
        <v>D-</v>
      </c>
      <c r="F57" s="42">
        <f>IF(SUM(F13:F52),MIN(F13:F52),"")</f>
        <v>0.67</v>
      </c>
      <c r="G57" s="43" t="str">
        <f>IF(SUM(G13:G52),MIN(G13:G52),"")</f>
        <v/>
      </c>
      <c r="H57" s="43" t="str">
        <f t="shared" ref="H57:AG57" si="7">IF(SUM(H13:H52),MIN(H13:H52),"")</f>
        <v/>
      </c>
      <c r="I57" s="43" t="str">
        <f t="shared" si="7"/>
        <v/>
      </c>
      <c r="J57" s="43" t="str">
        <f t="shared" si="7"/>
        <v/>
      </c>
      <c r="K57" s="43" t="str">
        <f t="shared" si="7"/>
        <v/>
      </c>
      <c r="L57" s="43" t="str">
        <f t="shared" si="7"/>
        <v/>
      </c>
      <c r="M57" s="43" t="str">
        <f t="shared" si="7"/>
        <v/>
      </c>
      <c r="N57" s="43" t="str">
        <f t="shared" si="7"/>
        <v/>
      </c>
      <c r="O57" s="43" t="str">
        <f t="shared" si="7"/>
        <v/>
      </c>
      <c r="P57" s="43" t="str">
        <f t="shared" si="7"/>
        <v/>
      </c>
      <c r="Q57" s="43" t="str">
        <f t="shared" si="7"/>
        <v/>
      </c>
      <c r="R57" s="43" t="str">
        <f t="shared" si="7"/>
        <v/>
      </c>
      <c r="S57" s="43" t="str">
        <f t="shared" si="7"/>
        <v/>
      </c>
      <c r="T57" s="43" t="str">
        <f t="shared" si="7"/>
        <v/>
      </c>
      <c r="U57" s="43" t="str">
        <f t="shared" si="7"/>
        <v/>
      </c>
      <c r="V57" s="43" t="str">
        <f t="shared" si="7"/>
        <v/>
      </c>
      <c r="W57" s="43" t="str">
        <f t="shared" si="7"/>
        <v/>
      </c>
      <c r="X57" s="43" t="str">
        <f t="shared" si="7"/>
        <v/>
      </c>
      <c r="Y57" s="43" t="str">
        <f t="shared" si="7"/>
        <v/>
      </c>
      <c r="Z57" s="43" t="str">
        <f t="shared" si="7"/>
        <v/>
      </c>
      <c r="AA57" s="43" t="str">
        <f t="shared" si="7"/>
        <v/>
      </c>
      <c r="AB57" s="43" t="str">
        <f t="shared" si="7"/>
        <v/>
      </c>
      <c r="AC57" s="43" t="str">
        <f t="shared" si="7"/>
        <v/>
      </c>
      <c r="AD57" s="43" t="str">
        <f t="shared" si="7"/>
        <v/>
      </c>
      <c r="AE57" s="43" t="str">
        <f t="shared" si="7"/>
        <v/>
      </c>
      <c r="AF57" s="43" t="str">
        <f t="shared" si="7"/>
        <v/>
      </c>
      <c r="AG57" s="43" t="str">
        <f t="shared" si="7"/>
        <v/>
      </c>
    </row>
  </sheetData>
  <mergeCells count="7">
    <mergeCell ref="B57:C57"/>
    <mergeCell ref="D9:G9"/>
    <mergeCell ref="D10:G10"/>
    <mergeCell ref="B5:C7"/>
    <mergeCell ref="B54:C54"/>
    <mergeCell ref="B55:C55"/>
    <mergeCell ref="B56:C56"/>
  </mergeCells>
  <phoneticPr fontId="0" type="noConversion"/>
  <pageMargins left="0.5" right="0.5" top="0.5" bottom="1" header="0.5" footer="0.5"/>
  <pageSetup orientation="portrait" r:id="rId1"/>
  <headerFooter alignWithMargins="0">
    <oddFooter>Page &amp;P of &amp;N</oddFooter>
  </headerFooter>
  <ignoredErrors>
    <ignoredError sqref="D18:F52 D55:D57 F55:AG57 E14:F14 E15:F15 E16:F16 E17:F17" unlockedFormula="1"/>
    <ignoredError sqref="E55:E57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Grade book</vt:lpstr>
      <vt:lpstr>GradeTable</vt:lpstr>
      <vt:lpstr>'Grade book'!Print_Area</vt:lpstr>
      <vt:lpstr>'Grade book'!Print_Titles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2004-01-07T18:00:44Z</cp:lastPrinted>
  <dcterms:created xsi:type="dcterms:W3CDTF">2000-08-31T02:37:50Z</dcterms:created>
  <dcterms:modified xsi:type="dcterms:W3CDTF">2013-04-02T22:10:47Z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TC010183971033</vt:lpwstr>
  </property>
</Properties>
</file>